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80"/>
  </bookViews>
  <sheets>
    <sheet name="明細" sheetId="3" r:id="rId1"/>
  </sheets>
  <definedNames>
    <definedName name="_xlnm.Print_Area" localSheetId="0">明細!$A$1:$Q$9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3" l="1"/>
  <c r="Q9" i="3" s="1"/>
  <c r="P6" i="3"/>
  <c r="Q6" i="3" s="1"/>
  <c r="P8" i="3" l="1"/>
  <c r="Q8" i="3" s="1"/>
  <c r="P5" i="3"/>
  <c r="Q5" i="3" s="1"/>
</calcChain>
</file>

<file path=xl/sharedStrings.xml><?xml version="1.0" encoding="utf-8"?>
<sst xmlns="http://schemas.openxmlformats.org/spreadsheetml/2006/main" count="25" uniqueCount="23">
  <si>
    <t>品番</t>
  </si>
  <si>
    <t>ｶﾗｰ</t>
  </si>
  <si>
    <t>ｻｲｽﾞ</t>
  </si>
  <si>
    <t>407</t>
  </si>
  <si>
    <t>7A2</t>
  </si>
  <si>
    <t>品名</t>
    <rPh sb="0" eb="2">
      <t>ヒンメイ</t>
    </rPh>
    <phoneticPr fontId="2"/>
  </si>
  <si>
    <t>CARNAMY EVO 119 7</t>
    <phoneticPr fontId="2"/>
  </si>
  <si>
    <t>W/N/R</t>
    <phoneticPr fontId="2"/>
  </si>
  <si>
    <t>上代</t>
    <phoneticPr fontId="2"/>
  </si>
  <si>
    <t>提案数量</t>
    <rPh sb="0" eb="2">
      <t>テイアン</t>
    </rPh>
    <rPh sb="2" eb="4">
      <t>スウリョウ</t>
    </rPh>
    <phoneticPr fontId="2"/>
  </si>
  <si>
    <t>商品画像</t>
    <rPh sb="0" eb="2">
      <t>ショウヒン</t>
    </rPh>
    <rPh sb="2" eb="4">
      <t>ガゾウ</t>
    </rPh>
    <phoneticPr fontId="2"/>
  </si>
  <si>
    <t>N/W/R</t>
    <phoneticPr fontId="2"/>
  </si>
  <si>
    <t>40A(25.5)</t>
    <phoneticPr fontId="2"/>
  </si>
  <si>
    <t>39H(25.0)</t>
    <phoneticPr fontId="2"/>
  </si>
  <si>
    <t>41A(26.0)</t>
    <phoneticPr fontId="2"/>
  </si>
  <si>
    <t>42A(26.5)</t>
    <phoneticPr fontId="2"/>
  </si>
  <si>
    <t>43A(27.0)</t>
    <phoneticPr fontId="2"/>
  </si>
  <si>
    <t>44A(28.0)</t>
    <phoneticPr fontId="2"/>
  </si>
  <si>
    <t>45A(28.5)</t>
    <phoneticPr fontId="2"/>
  </si>
  <si>
    <t>【仮】卸単価</t>
    <rPh sb="1" eb="2">
      <t>カリ</t>
    </rPh>
    <rPh sb="3" eb="4">
      <t>オロシ</t>
    </rPh>
    <rPh sb="4" eb="6">
      <t>タンカ</t>
    </rPh>
    <phoneticPr fontId="2"/>
  </si>
  <si>
    <t>SMA0013</t>
    <phoneticPr fontId="2"/>
  </si>
  <si>
    <t>即納</t>
    <rPh sb="0" eb="2">
      <t>ソクノウ</t>
    </rPh>
    <phoneticPr fontId="2"/>
  </si>
  <si>
    <t>2回目(10/21以降)</t>
    <rPh sb="1" eb="2">
      <t>カイ</t>
    </rPh>
    <rPh sb="2" eb="3">
      <t>メ</t>
    </rPh>
    <rPh sb="9" eb="11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</si>
</sst>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10" fontId="3" fillId="0" borderId="0" xfId="2" applyNumberFormat="1" applyFont="1">
      <alignment vertical="center"/>
    </xf>
    <xf numFmtId="38" fontId="0" fillId="0" borderId="0" xfId="1" applyFont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38" fontId="6" fillId="2" borderId="14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38" fontId="6" fillId="2" borderId="18" xfId="1" applyFont="1" applyFill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3" borderId="12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6" fillId="3" borderId="17" xfId="1" applyFont="1" applyFill="1" applyBorder="1" applyAlignment="1">
      <alignment horizontal="center" vertical="center"/>
    </xf>
    <xf numFmtId="38" fontId="0" fillId="3" borderId="5" xfId="1" applyFont="1" applyFill="1" applyBorder="1">
      <alignment vertical="center"/>
    </xf>
    <xf numFmtId="38" fontId="5" fillId="3" borderId="5" xfId="1" applyFont="1" applyFill="1" applyBorder="1">
      <alignment vertical="center"/>
    </xf>
    <xf numFmtId="38" fontId="6" fillId="3" borderId="15" xfId="1" applyFont="1" applyFill="1" applyBorder="1" applyAlignment="1">
      <alignment horizontal="center" vertical="center"/>
    </xf>
    <xf numFmtId="38" fontId="7" fillId="3" borderId="0" xfId="1" applyFont="1" applyFill="1">
      <alignment vertical="center"/>
    </xf>
    <xf numFmtId="38" fontId="7" fillId="0" borderId="0" xfId="1" applyFont="1">
      <alignment vertical="center"/>
    </xf>
    <xf numFmtId="38" fontId="0" fillId="0" borderId="20" xfId="1" applyFont="1" applyFill="1" applyBorder="1" applyAlignment="1">
      <alignment horizontal="center" vertical="center"/>
    </xf>
    <xf numFmtId="38" fontId="0" fillId="0" borderId="21" xfId="1" applyFont="1" applyFill="1" applyBorder="1">
      <alignment vertical="center"/>
    </xf>
    <xf numFmtId="38" fontId="0" fillId="0" borderId="21" xfId="1" applyFont="1" applyFill="1" applyBorder="1" applyAlignment="1">
      <alignment horizontal="center" vertical="center"/>
    </xf>
    <xf numFmtId="38" fontId="0" fillId="3" borderId="21" xfId="1" applyFont="1" applyFill="1" applyBorder="1">
      <alignment vertical="center"/>
    </xf>
    <xf numFmtId="38" fontId="5" fillId="3" borderId="21" xfId="1" applyFont="1" applyFill="1" applyBorder="1">
      <alignment vertical="center"/>
    </xf>
    <xf numFmtId="38" fontId="6" fillId="3" borderId="16" xfId="1" applyFont="1" applyFill="1" applyBorder="1" applyAlignment="1">
      <alignment horizontal="center" vertical="center"/>
    </xf>
    <xf numFmtId="38" fontId="7" fillId="0" borderId="21" xfId="1" applyFont="1" applyFill="1" applyBorder="1">
      <alignment vertical="center"/>
    </xf>
    <xf numFmtId="38" fontId="7" fillId="0" borderId="5" xfId="1" applyFont="1" applyFill="1" applyBorder="1">
      <alignment vertical="center"/>
    </xf>
    <xf numFmtId="38" fontId="7" fillId="0" borderId="12" xfId="1" applyFont="1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6" fontId="3" fillId="0" borderId="0" xfId="3" applyFont="1">
      <alignment vertical="center"/>
    </xf>
    <xf numFmtId="38" fontId="0" fillId="3" borderId="1" xfId="1" applyFont="1" applyFill="1" applyBorder="1">
      <alignment vertical="center"/>
    </xf>
    <xf numFmtId="38" fontId="5" fillId="3" borderId="1" xfId="1" applyFont="1" applyFill="1" applyBorder="1">
      <alignment vertical="center"/>
    </xf>
    <xf numFmtId="38" fontId="6" fillId="3" borderId="18" xfId="1" applyFont="1" applyFill="1" applyBorder="1" applyAlignment="1">
      <alignment horizontal="center" vertical="center"/>
    </xf>
    <xf numFmtId="38" fontId="0" fillId="0" borderId="6" xfId="1" applyFont="1" applyFill="1" applyBorder="1">
      <alignment vertical="center"/>
    </xf>
    <xf numFmtId="38" fontId="7" fillId="0" borderId="1" xfId="1" applyFont="1" applyFill="1" applyBorder="1">
      <alignment vertical="center"/>
    </xf>
  </cellXfs>
  <cellStyles count="4">
    <cellStyle name="パーセント" xfId="2" builtinId="5"/>
    <cellStyle name="桁区切り" xfId="1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3</xdr:row>
      <xdr:rowOff>75306</xdr:rowOff>
    </xdr:from>
    <xdr:to>
      <xdr:col>5</xdr:col>
      <xdr:colOff>1448253</xdr:colOff>
      <xdr:row>3</xdr:row>
      <xdr:rowOff>695526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2075556"/>
          <a:ext cx="1400628" cy="620220"/>
        </a:xfrm>
        <a:prstGeom prst="rect">
          <a:avLst/>
        </a:prstGeom>
      </xdr:spPr>
    </xdr:pic>
    <xdr:clientData/>
  </xdr:twoCellAnchor>
  <xdr:twoCellAnchor editAs="oneCell">
    <xdr:from>
      <xdr:col>5</xdr:col>
      <xdr:colOff>22412</xdr:colOff>
      <xdr:row>6</xdr:row>
      <xdr:rowOff>56031</xdr:rowOff>
    </xdr:from>
    <xdr:to>
      <xdr:col>5</xdr:col>
      <xdr:colOff>1422283</xdr:colOff>
      <xdr:row>6</xdr:row>
      <xdr:rowOff>683559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736" y="2767855"/>
          <a:ext cx="1399871" cy="627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Q9"/>
  <sheetViews>
    <sheetView tabSelected="1" view="pageBreakPreview" zoomScale="80" zoomScaleNormal="90" zoomScaleSheetLayoutView="80" workbookViewId="0">
      <selection activeCell="C5" sqref="C5"/>
    </sheetView>
  </sheetViews>
  <sheetFormatPr defaultRowHeight="13.5" x14ac:dyDescent="0.15"/>
  <cols>
    <col min="1" max="1" width="1.5" customWidth="1"/>
    <col min="3" max="3" width="19.375" customWidth="1"/>
    <col min="4" max="4" width="6" style="1" customWidth="1"/>
    <col min="5" max="5" width="7.25" style="1" customWidth="1"/>
    <col min="6" max="6" width="24.25" bestFit="1" customWidth="1"/>
    <col min="15" max="15" width="12.5" bestFit="1" customWidth="1"/>
    <col min="16" max="16" width="9" style="14"/>
    <col min="17" max="17" width="14.25" customWidth="1"/>
  </cols>
  <sheetData>
    <row r="1" spans="2:17" ht="14.25" thickBot="1" x14ac:dyDescent="0.2">
      <c r="B1" t="s">
        <v>9</v>
      </c>
      <c r="I1" s="2"/>
      <c r="J1" s="2"/>
      <c r="K1" s="2"/>
      <c r="L1" s="2"/>
      <c r="M1" s="2"/>
      <c r="N1" s="2"/>
    </row>
    <row r="2" spans="2:17" ht="13.5" customHeight="1" x14ac:dyDescent="0.15">
      <c r="B2" s="45"/>
      <c r="C2" s="46"/>
      <c r="D2" s="46"/>
      <c r="E2" s="46"/>
      <c r="F2" s="46"/>
      <c r="G2" s="47"/>
      <c r="H2" s="15"/>
      <c r="I2" s="42" t="s">
        <v>2</v>
      </c>
      <c r="J2" s="42"/>
      <c r="K2" s="42"/>
      <c r="L2" s="42"/>
      <c r="M2" s="42"/>
      <c r="N2" s="42"/>
      <c r="O2" s="48" t="s">
        <v>19</v>
      </c>
    </row>
    <row r="3" spans="2:17" ht="25.5" customHeight="1" thickBot="1" x14ac:dyDescent="0.2">
      <c r="B3" s="11" t="s">
        <v>0</v>
      </c>
      <c r="C3" s="12" t="s">
        <v>5</v>
      </c>
      <c r="D3" s="43" t="s">
        <v>1</v>
      </c>
      <c r="E3" s="44"/>
      <c r="F3" s="12" t="s">
        <v>10</v>
      </c>
      <c r="G3" s="12" t="s">
        <v>8</v>
      </c>
      <c r="H3" s="16" t="s">
        <v>13</v>
      </c>
      <c r="I3" s="16" t="s">
        <v>12</v>
      </c>
      <c r="J3" s="16" t="s">
        <v>14</v>
      </c>
      <c r="K3" s="16" t="s">
        <v>15</v>
      </c>
      <c r="L3" s="16" t="s">
        <v>16</v>
      </c>
      <c r="M3" s="16" t="s">
        <v>17</v>
      </c>
      <c r="N3" s="16" t="s">
        <v>18</v>
      </c>
      <c r="O3" s="49"/>
    </row>
    <row r="4" spans="2:17" ht="57.95" customHeight="1" x14ac:dyDescent="0.15">
      <c r="B4" s="6" t="s">
        <v>20</v>
      </c>
      <c r="C4" s="7" t="s">
        <v>6</v>
      </c>
      <c r="D4" s="3" t="s">
        <v>3</v>
      </c>
      <c r="E4" s="3" t="s">
        <v>7</v>
      </c>
      <c r="F4" s="7"/>
      <c r="G4" s="7">
        <v>12000</v>
      </c>
      <c r="H4" s="17"/>
      <c r="I4" s="17">
        <v>5</v>
      </c>
      <c r="J4" s="17">
        <v>30</v>
      </c>
      <c r="K4" s="17">
        <v>40</v>
      </c>
      <c r="L4" s="17">
        <v>175</v>
      </c>
      <c r="M4" s="17">
        <v>100</v>
      </c>
      <c r="N4" s="17">
        <v>20</v>
      </c>
      <c r="O4" s="18">
        <v>5000</v>
      </c>
      <c r="P4" s="32"/>
      <c r="Q4" s="13"/>
    </row>
    <row r="5" spans="2:17" ht="57.95" customHeight="1" x14ac:dyDescent="0.15">
      <c r="B5" s="19"/>
      <c r="C5" s="20"/>
      <c r="D5" s="21"/>
      <c r="E5" s="21"/>
      <c r="F5" s="41" t="s">
        <v>21</v>
      </c>
      <c r="G5" s="51"/>
      <c r="H5" s="52"/>
      <c r="I5" s="52">
        <v>3</v>
      </c>
      <c r="J5" s="52">
        <v>5</v>
      </c>
      <c r="K5" s="52">
        <v>8</v>
      </c>
      <c r="L5" s="52">
        <v>35</v>
      </c>
      <c r="M5" s="52">
        <v>20</v>
      </c>
      <c r="N5" s="52">
        <v>5</v>
      </c>
      <c r="O5" s="53">
        <v>4800</v>
      </c>
      <c r="P5" s="31">
        <f>SUM(H5:N5)</f>
        <v>76</v>
      </c>
      <c r="Q5" s="50">
        <f>O5*P5</f>
        <v>364800</v>
      </c>
    </row>
    <row r="6" spans="2:17" ht="57.95" customHeight="1" x14ac:dyDescent="0.15">
      <c r="B6" s="19"/>
      <c r="C6" s="20"/>
      <c r="D6" s="21"/>
      <c r="E6" s="21"/>
      <c r="F6" s="55" t="s">
        <v>22</v>
      </c>
      <c r="G6" s="25"/>
      <c r="H6" s="26"/>
      <c r="I6" s="26">
        <v>2</v>
      </c>
      <c r="J6" s="26">
        <v>5</v>
      </c>
      <c r="K6" s="26">
        <v>8</v>
      </c>
      <c r="L6" s="26">
        <v>35</v>
      </c>
      <c r="M6" s="26">
        <v>20</v>
      </c>
      <c r="N6" s="26">
        <v>5</v>
      </c>
      <c r="O6" s="27">
        <v>4800</v>
      </c>
      <c r="P6" s="31">
        <f>SUM(H6:N6)</f>
        <v>75</v>
      </c>
      <c r="Q6" s="50">
        <f t="shared" ref="Q6:Q9" si="0">O6*P6</f>
        <v>360000</v>
      </c>
    </row>
    <row r="7" spans="2:17" ht="57.95" customHeight="1" x14ac:dyDescent="0.15">
      <c r="B7" s="24"/>
      <c r="C7" s="5"/>
      <c r="D7" s="4" t="s">
        <v>4</v>
      </c>
      <c r="E7" s="4" t="s">
        <v>11</v>
      </c>
      <c r="F7" s="54"/>
      <c r="G7" s="5">
        <v>12000</v>
      </c>
      <c r="H7" s="22"/>
      <c r="I7" s="22"/>
      <c r="J7" s="22">
        <v>10</v>
      </c>
      <c r="K7" s="22">
        <v>10</v>
      </c>
      <c r="L7" s="22">
        <v>20</v>
      </c>
      <c r="M7" s="22">
        <v>20</v>
      </c>
      <c r="N7" s="22">
        <v>5</v>
      </c>
      <c r="O7" s="23">
        <v>5000</v>
      </c>
      <c r="P7" s="32"/>
      <c r="Q7" s="50"/>
    </row>
    <row r="8" spans="2:17" ht="57.95" customHeight="1" x14ac:dyDescent="0.15">
      <c r="B8" s="33"/>
      <c r="C8" s="34"/>
      <c r="D8" s="35"/>
      <c r="E8" s="35"/>
      <c r="F8" s="39" t="s">
        <v>21</v>
      </c>
      <c r="G8" s="36"/>
      <c r="H8" s="37"/>
      <c r="I8" s="37"/>
      <c r="J8" s="37">
        <v>3</v>
      </c>
      <c r="K8" s="37">
        <v>3</v>
      </c>
      <c r="L8" s="37">
        <v>4</v>
      </c>
      <c r="M8" s="37">
        <v>4</v>
      </c>
      <c r="N8" s="37">
        <v>2</v>
      </c>
      <c r="O8" s="38">
        <v>4800</v>
      </c>
      <c r="P8" s="31">
        <f>SUM(H8:N8)</f>
        <v>16</v>
      </c>
      <c r="Q8" s="50">
        <f t="shared" si="0"/>
        <v>76800</v>
      </c>
    </row>
    <row r="9" spans="2:17" ht="57.95" customHeight="1" thickBot="1" x14ac:dyDescent="0.2">
      <c r="B9" s="8"/>
      <c r="C9" s="9"/>
      <c r="D9" s="10"/>
      <c r="E9" s="10"/>
      <c r="F9" s="40" t="s">
        <v>22</v>
      </c>
      <c r="G9" s="28"/>
      <c r="H9" s="29"/>
      <c r="I9" s="29"/>
      <c r="J9" s="29">
        <v>3</v>
      </c>
      <c r="K9" s="29">
        <v>3</v>
      </c>
      <c r="L9" s="29">
        <v>4</v>
      </c>
      <c r="M9" s="29">
        <v>4</v>
      </c>
      <c r="N9" s="29">
        <v>2</v>
      </c>
      <c r="O9" s="30">
        <v>4800</v>
      </c>
      <c r="P9" s="31">
        <f>SUM(H9:N9)</f>
        <v>16</v>
      </c>
      <c r="Q9" s="50">
        <f t="shared" si="0"/>
        <v>76800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I2:N2"/>
    <mergeCell ref="D3:E3"/>
    <mergeCell ref="B2:G2"/>
    <mergeCell ref="O2:O3"/>
  </mergeCells>
  <phoneticPr fontId="2"/>
  <pageMargins left="0.39370078740157483" right="0.39370078740157483" top="0.3543307086614173" bottom="0.55118110236220474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</vt:lpstr>
      <vt:lpstr>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 TANABE</dc:creator>
  <cp:lastModifiedBy>深野　泰弘</cp:lastModifiedBy>
  <cp:lastPrinted>2020-09-08T07:08:30Z</cp:lastPrinted>
  <dcterms:created xsi:type="dcterms:W3CDTF">2020-08-04T08:02:16Z</dcterms:created>
  <dcterms:modified xsi:type="dcterms:W3CDTF">2020-09-08T07:13:23Z</dcterms:modified>
</cp:coreProperties>
</file>